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ОШ\Desktop\ПИТАНИЕ\"/>
    </mc:Choice>
  </mc:AlternateContent>
  <bookViews>
    <workbookView xWindow="360" yWindow="15" windowWidth="20955" windowHeight="972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L176" i="1"/>
  <c r="L157" i="1"/>
  <c r="L138" i="1"/>
  <c r="L119" i="1"/>
  <c r="L100" i="1"/>
  <c r="L62" i="1"/>
  <c r="L43" i="1"/>
  <c r="L24" i="1"/>
  <c r="J195" i="1"/>
  <c r="F195" i="1"/>
  <c r="J176" i="1"/>
  <c r="F176" i="1"/>
  <c r="G157" i="1"/>
  <c r="H157" i="1"/>
  <c r="F157" i="1"/>
  <c r="J138" i="1"/>
  <c r="I138" i="1"/>
  <c r="H138" i="1"/>
  <c r="G138" i="1"/>
  <c r="F138" i="1"/>
  <c r="J119" i="1"/>
  <c r="H119" i="1"/>
  <c r="G119" i="1"/>
  <c r="F119" i="1"/>
  <c r="G100" i="1"/>
  <c r="J100" i="1"/>
  <c r="I100" i="1"/>
  <c r="H100" i="1"/>
  <c r="F81" i="1"/>
  <c r="J81" i="1"/>
  <c r="H81" i="1"/>
  <c r="G81" i="1"/>
  <c r="H62" i="1"/>
  <c r="G62" i="1"/>
  <c r="F62" i="1"/>
  <c r="J62" i="1"/>
  <c r="G43" i="1"/>
  <c r="J43" i="1"/>
  <c r="H43" i="1"/>
  <c r="I43" i="1"/>
  <c r="F43" i="1"/>
  <c r="F24" i="1"/>
  <c r="G24" i="1"/>
  <c r="J24" i="1"/>
  <c r="I24" i="1"/>
  <c r="H24" i="1"/>
  <c r="L196" i="1" l="1"/>
  <c r="G196" i="1"/>
  <c r="H196" i="1"/>
  <c r="F196" i="1"/>
  <c r="J196" i="1"/>
  <c r="I196" i="1"/>
</calcChain>
</file>

<file path=xl/sharedStrings.xml><?xml version="1.0" encoding="utf-8"?>
<sst xmlns="http://schemas.openxmlformats.org/spreadsheetml/2006/main" count="264" uniqueCount="82">
  <si>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</si>
  <si>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</si>
  <si>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</si>
  <si>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</si>
  <si>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</si>
  <si>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</si>
  <si>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</si>
  <si>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</si>
  <si>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</si>
  <si>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</si>
  <si>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</si>
  <si>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</si>
  <si>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</si>
  <si>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</si>
  <si>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</si>
  <si>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</si>
  <si>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</si>
  <si>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</si>
  <si>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</si>
  <si>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</si>
  <si>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</si>
  <si>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</si>
  <si>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</si>
  <si>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</si>
  <si>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</si>
  <si>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</si>
  <si>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</si>
  <si>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</si>
  <si>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</si>
  <si>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</si>
  <si>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</si>
  <si>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</si>
  <si>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</si>
  <si>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</si>
  <si>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</si>
  <si>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</si>
  <si>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</si>
  <si>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</si>
  <si>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</si>
  <si>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Горошек консерв.</t>
  </si>
  <si>
    <t>Суп картофельный с крупой</t>
  </si>
  <si>
    <t>Колбаса вареная</t>
  </si>
  <si>
    <t>Макароны отварные</t>
  </si>
  <si>
    <t>Чай с ахаром</t>
  </si>
  <si>
    <t>Хлеб пшеничный</t>
  </si>
  <si>
    <t>Хлеб ржаной</t>
  </si>
  <si>
    <t>Фрукты свежие</t>
  </si>
  <si>
    <t>Яйцо отварное</t>
  </si>
  <si>
    <t>Директор</t>
  </si>
  <si>
    <t>Бляндур О.М.</t>
  </si>
  <si>
    <t>Салат из свежих помидор</t>
  </si>
  <si>
    <t>Борщ с капустой</t>
  </si>
  <si>
    <t>Рис отварной с курицей</t>
  </si>
  <si>
    <t>Какао с молоком</t>
  </si>
  <si>
    <t>Бутерброд с маслом и сыром</t>
  </si>
  <si>
    <t>Салат их свежих огурцов</t>
  </si>
  <si>
    <t>Рассольник Ленинградский</t>
  </si>
  <si>
    <t>Горбуша припущенная</t>
  </si>
  <si>
    <t>Картофельное пюре</t>
  </si>
  <si>
    <t>Компот из сухофруктов</t>
  </si>
  <si>
    <t>Кукуруза сладкая</t>
  </si>
  <si>
    <t>Щи из свежей капусты</t>
  </si>
  <si>
    <t>Мясо тушеное</t>
  </si>
  <si>
    <t>Каша гречнева рассыпчатая</t>
  </si>
  <si>
    <t>Солянка сборная мясная</t>
  </si>
  <si>
    <t>Жаркое по-домашнему</t>
  </si>
  <si>
    <t>Кисель</t>
  </si>
  <si>
    <t>Сыр полутвердый</t>
  </si>
  <si>
    <t>Суп с рыбными консервами</t>
  </si>
  <si>
    <t>Чай с сахаром и лимоном</t>
  </si>
  <si>
    <t>Суп картофельный с бобовыми (горох)</t>
  </si>
  <si>
    <t>Бигус (говядина)</t>
  </si>
  <si>
    <t>Суп картофельный с фрикадельками</t>
  </si>
  <si>
    <t>Печень тушеная в смет.соусе</t>
  </si>
  <si>
    <t>Каша рисовая рассыпчатая</t>
  </si>
  <si>
    <t>Борщ с фасолью и картофелем</t>
  </si>
  <si>
    <t>Пюре гороховое</t>
  </si>
  <si>
    <t>Кофейный напиток с молоком</t>
  </si>
  <si>
    <t>Суп с макаронными изделиями</t>
  </si>
  <si>
    <t>Шницель натуральныцй рубленный</t>
  </si>
  <si>
    <t>Картофель отварной с луком</t>
  </si>
  <si>
    <t>МБОУ "ООШ" с.Усть-Ухта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</si>
</sst>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202" sqref="J2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81</v>
      </c>
      <c r="D1" s="52"/>
      <c r="E1" s="52"/>
      <c r="F1" s="12" t="s">
        <v>16</v>
      </c>
      <c r="G1" s="2" t="s">
        <v>17</v>
      </c>
      <c r="H1" s="53" t="s">
        <v>48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3</v>
      </c>
      <c r="H14" s="43">
        <v>0</v>
      </c>
      <c r="I14" s="43">
        <v>6</v>
      </c>
      <c r="J14" s="43">
        <v>35</v>
      </c>
      <c r="K14" s="44"/>
      <c r="L14" s="43">
        <v>2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0.96</v>
      </c>
      <c r="H15" s="43">
        <v>2</v>
      </c>
      <c r="I15" s="43">
        <v>3.4</v>
      </c>
      <c r="J15" s="43">
        <v>88.5</v>
      </c>
      <c r="K15" s="44">
        <v>114</v>
      </c>
      <c r="L15" s="43">
        <v>10.3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10.5</v>
      </c>
      <c r="H16" s="43">
        <v>17.100000000000001</v>
      </c>
      <c r="I16" s="43">
        <v>0.2</v>
      </c>
      <c r="J16" s="43">
        <v>197</v>
      </c>
      <c r="K16" s="44">
        <v>77</v>
      </c>
      <c r="L16" s="43">
        <v>29.3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3.7</v>
      </c>
      <c r="H17" s="43">
        <v>3.3</v>
      </c>
      <c r="I17" s="43">
        <v>19.7</v>
      </c>
      <c r="J17" s="43">
        <v>246</v>
      </c>
      <c r="K17" s="44">
        <v>256</v>
      </c>
      <c r="L17" s="43">
        <v>6.1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0.1</v>
      </c>
      <c r="H18" s="43">
        <v>0.05</v>
      </c>
      <c r="I18" s="43">
        <v>4.6500000000000004</v>
      </c>
      <c r="J18" s="43">
        <v>38</v>
      </c>
      <c r="K18" s="44">
        <v>457</v>
      </c>
      <c r="L18" s="43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9.1999999999999993</v>
      </c>
      <c r="H19" s="43">
        <v>4.2</v>
      </c>
      <c r="I19" s="43">
        <v>69.900000000000006</v>
      </c>
      <c r="J19" s="43">
        <v>142</v>
      </c>
      <c r="K19" s="44">
        <v>573</v>
      </c>
      <c r="L19" s="43">
        <v>5.0999999999999996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6.8</v>
      </c>
      <c r="H20" s="43">
        <v>1.3</v>
      </c>
      <c r="I20" s="43">
        <v>39.799999999999997</v>
      </c>
      <c r="J20" s="43">
        <v>59.4</v>
      </c>
      <c r="K20" s="44">
        <v>575</v>
      </c>
      <c r="L20" s="43">
        <v>4.2</v>
      </c>
    </row>
    <row r="21" spans="1:12" ht="15" x14ac:dyDescent="0.25">
      <c r="A21" s="23"/>
      <c r="B21" s="15"/>
      <c r="C21" s="11"/>
      <c r="D21" s="6"/>
      <c r="E21" s="42" t="s">
        <v>46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>
        <v>82</v>
      </c>
      <c r="L21" s="43">
        <v>8</v>
      </c>
    </row>
    <row r="22" spans="1:12" ht="15" x14ac:dyDescent="0.25">
      <c r="A22" s="23"/>
      <c r="B22" s="15"/>
      <c r="C22" s="11"/>
      <c r="D22" s="6"/>
      <c r="E22" s="42" t="s">
        <v>47</v>
      </c>
      <c r="F22" s="43">
        <v>60</v>
      </c>
      <c r="G22" s="43">
        <v>5.0999999999999996</v>
      </c>
      <c r="H22" s="43">
        <v>4.5999999999999996</v>
      </c>
      <c r="I22" s="43">
        <v>0.3</v>
      </c>
      <c r="J22" s="43">
        <v>63</v>
      </c>
      <c r="K22" s="44">
        <v>267</v>
      </c>
      <c r="L22" s="43">
        <v>7.5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1040</v>
      </c>
      <c r="G23" s="19">
        <f t="shared" ref="G23:J23" si="2">SUM(G14:G22)</f>
        <v>39.76</v>
      </c>
      <c r="H23" s="19">
        <f t="shared" si="2"/>
        <v>32.950000000000003</v>
      </c>
      <c r="I23" s="19">
        <f t="shared" si="2"/>
        <v>153.75</v>
      </c>
      <c r="J23" s="19">
        <f t="shared" si="2"/>
        <v>912.9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1040</v>
      </c>
      <c r="G24" s="32">
        <f t="shared" ref="G24:J24" si="4">G13+G23</f>
        <v>39.76</v>
      </c>
      <c r="H24" s="32">
        <f t="shared" si="4"/>
        <v>32.950000000000003</v>
      </c>
      <c r="I24" s="32">
        <f t="shared" si="4"/>
        <v>153.75</v>
      </c>
      <c r="J24" s="32">
        <f t="shared" si="4"/>
        <v>912.9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1</v>
      </c>
      <c r="H33" s="43">
        <v>6.2</v>
      </c>
      <c r="I33" s="43">
        <v>3.6</v>
      </c>
      <c r="J33" s="43">
        <v>74</v>
      </c>
      <c r="K33" s="44">
        <v>17</v>
      </c>
      <c r="L33" s="43">
        <v>9.1999999999999993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0.52</v>
      </c>
      <c r="H34" s="43">
        <v>1.75</v>
      </c>
      <c r="I34" s="43">
        <v>2.4</v>
      </c>
      <c r="J34" s="43">
        <v>68.5</v>
      </c>
      <c r="K34" s="44">
        <v>93</v>
      </c>
      <c r="L34" s="43">
        <v>9.3000000000000007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280</v>
      </c>
      <c r="G35" s="43">
        <v>6.15</v>
      </c>
      <c r="H35" s="43">
        <v>4.0999999999999996</v>
      </c>
      <c r="I35" s="43">
        <v>12.4</v>
      </c>
      <c r="J35" s="43">
        <v>312.2</v>
      </c>
      <c r="K35" s="44">
        <v>375</v>
      </c>
      <c r="L35" s="43">
        <v>16.3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1.4</v>
      </c>
      <c r="H37" s="43">
        <v>1.2450000000000001</v>
      </c>
      <c r="I37" s="43">
        <v>6.8</v>
      </c>
      <c r="J37" s="43">
        <v>88</v>
      </c>
      <c r="K37" s="44">
        <v>465</v>
      </c>
      <c r="L37" s="43">
        <v>8.5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9.1999999999999993</v>
      </c>
      <c r="H38" s="43">
        <v>4.2</v>
      </c>
      <c r="I38" s="43">
        <v>69.900000000000006</v>
      </c>
      <c r="J38" s="43">
        <v>142</v>
      </c>
      <c r="K38" s="44">
        <v>573</v>
      </c>
      <c r="L38" s="43">
        <v>5.0999999999999996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6.8</v>
      </c>
      <c r="H39" s="43">
        <v>1.3</v>
      </c>
      <c r="I39" s="43">
        <v>39.799999999999997</v>
      </c>
      <c r="J39" s="43">
        <v>59.4</v>
      </c>
      <c r="K39" s="44">
        <v>575</v>
      </c>
      <c r="L39" s="43">
        <v>4.2</v>
      </c>
    </row>
    <row r="40" spans="1:12" ht="15" x14ac:dyDescent="0.25">
      <c r="A40" s="14"/>
      <c r="B40" s="15"/>
      <c r="C40" s="11"/>
      <c r="D40" s="6"/>
      <c r="E40" s="42" t="s">
        <v>46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44</v>
      </c>
      <c r="K40" s="44">
        <v>82</v>
      </c>
      <c r="L40" s="43">
        <v>7.3</v>
      </c>
    </row>
    <row r="41" spans="1:12" ht="15" x14ac:dyDescent="0.25">
      <c r="A41" s="14"/>
      <c r="B41" s="15"/>
      <c r="C41" s="11"/>
      <c r="D41" s="6"/>
      <c r="E41" s="42" t="s">
        <v>54</v>
      </c>
      <c r="F41" s="43">
        <v>45</v>
      </c>
      <c r="G41" s="43">
        <v>6.9</v>
      </c>
      <c r="H41" s="43">
        <v>9</v>
      </c>
      <c r="I41" s="43">
        <v>10</v>
      </c>
      <c r="J41" s="43">
        <v>149</v>
      </c>
      <c r="K41" s="44">
        <v>63</v>
      </c>
      <c r="L41" s="43">
        <v>15.1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1045</v>
      </c>
      <c r="G42" s="19">
        <f t="shared" ref="G42" si="10">SUM(G33:G41)</f>
        <v>32.369999999999997</v>
      </c>
      <c r="H42" s="19">
        <f t="shared" ref="H42" si="11">SUM(H33:H41)</f>
        <v>28.195</v>
      </c>
      <c r="I42" s="19">
        <f t="shared" ref="I42" si="12">SUM(I33:I41)</f>
        <v>154.70000000000002</v>
      </c>
      <c r="J42" s="19">
        <f t="shared" ref="J42:L42" si="13">SUM(J33:J41)</f>
        <v>937.1</v>
      </c>
      <c r="K42" s="25"/>
      <c r="L42" s="19">
        <f t="shared" si="13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1045</v>
      </c>
      <c r="G43" s="32">
        <f t="shared" ref="G43" si="14">G32+G42</f>
        <v>32.369999999999997</v>
      </c>
      <c r="H43" s="32">
        <f t="shared" ref="H43" si="15">H32+H42</f>
        <v>28.195</v>
      </c>
      <c r="I43" s="32">
        <f t="shared" ref="I43" si="16">I32+I42</f>
        <v>154.70000000000002</v>
      </c>
      <c r="J43" s="32">
        <f t="shared" ref="J43:L43" si="17">J32+J42</f>
        <v>937.1</v>
      </c>
      <c r="K43" s="32"/>
      <c r="L43" s="32">
        <f t="shared" si="17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100</v>
      </c>
      <c r="G52" s="43">
        <v>0.7</v>
      </c>
      <c r="H52" s="43">
        <v>6</v>
      </c>
      <c r="I52" s="43">
        <v>1.8</v>
      </c>
      <c r="J52" s="43">
        <v>64</v>
      </c>
      <c r="K52" s="44">
        <v>14</v>
      </c>
      <c r="L52" s="43">
        <v>9.1999999999999993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1.05</v>
      </c>
      <c r="H53" s="43">
        <v>2.04</v>
      </c>
      <c r="I53" s="43">
        <v>5.3</v>
      </c>
      <c r="J53" s="43">
        <v>109.5</v>
      </c>
      <c r="K53" s="44">
        <v>100</v>
      </c>
      <c r="L53" s="43">
        <v>10.3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17.329999999999998</v>
      </c>
      <c r="H54" s="43">
        <v>0.66</v>
      </c>
      <c r="I54" s="43">
        <v>1.06</v>
      </c>
      <c r="J54" s="43">
        <v>152</v>
      </c>
      <c r="K54" s="44">
        <v>296</v>
      </c>
      <c r="L54" s="43">
        <v>20.5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200</v>
      </c>
      <c r="G55" s="43">
        <v>2.7</v>
      </c>
      <c r="H55" s="43">
        <v>4</v>
      </c>
      <c r="I55" s="43">
        <v>5.8</v>
      </c>
      <c r="J55" s="43">
        <v>140</v>
      </c>
      <c r="K55" s="44">
        <v>377</v>
      </c>
      <c r="L55" s="43">
        <v>8.3000000000000007</v>
      </c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0.3</v>
      </c>
      <c r="H56" s="43">
        <v>5.0000000000000001E-3</v>
      </c>
      <c r="I56" s="43">
        <v>10.050000000000001</v>
      </c>
      <c r="J56" s="43">
        <v>84</v>
      </c>
      <c r="K56" s="44">
        <v>495</v>
      </c>
      <c r="L56" s="43">
        <v>4.0999999999999996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9.1999999999999993</v>
      </c>
      <c r="H57" s="43">
        <v>4.2</v>
      </c>
      <c r="I57" s="43">
        <v>69.900000000000006</v>
      </c>
      <c r="J57" s="43">
        <v>142</v>
      </c>
      <c r="K57" s="44">
        <v>573</v>
      </c>
      <c r="L57" s="43">
        <v>5.0999999999999996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6.8</v>
      </c>
      <c r="H58" s="43">
        <v>1.3</v>
      </c>
      <c r="I58" s="43">
        <v>39.799999999999997</v>
      </c>
      <c r="J58" s="43">
        <v>59.4</v>
      </c>
      <c r="K58" s="44">
        <v>575</v>
      </c>
      <c r="L58" s="43">
        <v>4.2</v>
      </c>
    </row>
    <row r="59" spans="1:12" ht="15" x14ac:dyDescent="0.25">
      <c r="A59" s="23"/>
      <c r="B59" s="15"/>
      <c r="C59" s="11"/>
      <c r="D59" s="6"/>
      <c r="E59" s="42" t="s">
        <v>46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</v>
      </c>
      <c r="K59" s="44">
        <v>82</v>
      </c>
      <c r="L59" s="43">
        <v>6.3</v>
      </c>
    </row>
    <row r="60" spans="1:12" ht="15" x14ac:dyDescent="0.25">
      <c r="A60" s="23"/>
      <c r="B60" s="15"/>
      <c r="C60" s="11"/>
      <c r="D60" s="6"/>
      <c r="E60" s="42" t="s">
        <v>47</v>
      </c>
      <c r="F60" s="43">
        <v>60</v>
      </c>
      <c r="G60" s="43">
        <v>5.0999999999999996</v>
      </c>
      <c r="H60" s="43">
        <v>4.5999999999999996</v>
      </c>
      <c r="I60" s="43">
        <v>0.3</v>
      </c>
      <c r="J60" s="43">
        <v>63</v>
      </c>
      <c r="K60" s="44">
        <v>267</v>
      </c>
      <c r="L60" s="43">
        <v>7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1080</v>
      </c>
      <c r="G61" s="19">
        <f t="shared" ref="G61" si="22">SUM(G52:G60)</f>
        <v>43.58</v>
      </c>
      <c r="H61" s="19">
        <f t="shared" ref="H61" si="23">SUM(H52:H60)</f>
        <v>23.204999999999998</v>
      </c>
      <c r="I61" s="19">
        <f t="shared" ref="I61" si="24">SUM(I52:I60)</f>
        <v>143.81000000000003</v>
      </c>
      <c r="J61" s="19">
        <f t="shared" ref="J61:L61" si="25">SUM(J52:J60)</f>
        <v>857.9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1080</v>
      </c>
      <c r="G62" s="32">
        <f t="shared" ref="G62" si="26">G51+G61</f>
        <v>43.58</v>
      </c>
      <c r="H62" s="32">
        <f t="shared" ref="H62" si="27">H51+H61</f>
        <v>23.204999999999998</v>
      </c>
      <c r="I62" s="32">
        <f t="shared" ref="I62" si="28">I51+I61</f>
        <v>143.81000000000003</v>
      </c>
      <c r="J62" s="32">
        <f t="shared" ref="J62:L62" si="29">J51+J61</f>
        <v>857.9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100</v>
      </c>
      <c r="G71" s="43">
        <v>16</v>
      </c>
      <c r="H71" s="43">
        <v>15</v>
      </c>
      <c r="I71" s="43">
        <v>5</v>
      </c>
      <c r="J71" s="43">
        <v>58</v>
      </c>
      <c r="K71" s="44"/>
      <c r="L71" s="43">
        <v>6.3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0.6</v>
      </c>
      <c r="H72" s="43">
        <v>1.8</v>
      </c>
      <c r="I72" s="43">
        <v>1.52</v>
      </c>
      <c r="J72" s="43">
        <v>61.75</v>
      </c>
      <c r="K72" s="44">
        <v>104</v>
      </c>
      <c r="L72" s="43">
        <v>8.1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16</v>
      </c>
      <c r="H73" s="43">
        <v>15</v>
      </c>
      <c r="I73" s="43">
        <v>5</v>
      </c>
      <c r="J73" s="43">
        <v>219</v>
      </c>
      <c r="K73" s="44">
        <v>321</v>
      </c>
      <c r="L73" s="43">
        <v>41.2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200</v>
      </c>
      <c r="G74" s="43">
        <v>5.67</v>
      </c>
      <c r="H74" s="43">
        <v>4.24</v>
      </c>
      <c r="I74" s="43">
        <v>26.13</v>
      </c>
      <c r="J74" s="43">
        <v>322.88</v>
      </c>
      <c r="K74" s="44">
        <v>202</v>
      </c>
      <c r="L74" s="43">
        <v>4.9000000000000004</v>
      </c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1.65</v>
      </c>
      <c r="H75" s="43">
        <v>1.45</v>
      </c>
      <c r="I75" s="43">
        <v>6.9</v>
      </c>
      <c r="J75" s="43">
        <v>94</v>
      </c>
      <c r="K75" s="44">
        <v>462</v>
      </c>
      <c r="L75" s="43">
        <v>5.2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9.1999999999999993</v>
      </c>
      <c r="H76" s="43">
        <v>4.2</v>
      </c>
      <c r="I76" s="43">
        <v>69.900000000000006</v>
      </c>
      <c r="J76" s="43">
        <v>142</v>
      </c>
      <c r="K76" s="44">
        <v>573</v>
      </c>
      <c r="L76" s="43">
        <v>5.0999999999999996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6.8</v>
      </c>
      <c r="H77" s="43">
        <v>1.3</v>
      </c>
      <c r="I77" s="43">
        <v>39.799999999999997</v>
      </c>
      <c r="J77" s="43">
        <v>59.4</v>
      </c>
      <c r="K77" s="44">
        <v>575</v>
      </c>
      <c r="L77" s="43">
        <v>4.2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55.92</v>
      </c>
      <c r="H80" s="19">
        <f t="shared" ref="H80" si="35">SUM(H71:H79)</f>
        <v>42.99</v>
      </c>
      <c r="I80" s="19">
        <f t="shared" ref="I80" si="36">SUM(I71:I79)</f>
        <v>154.25</v>
      </c>
      <c r="J80" s="19">
        <f t="shared" ref="J80:L80" si="37">SUM(J71:J79)</f>
        <v>957.03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920</v>
      </c>
      <c r="G81" s="32">
        <f t="shared" ref="G81" si="38">G70+G80</f>
        <v>55.92</v>
      </c>
      <c r="H81" s="32">
        <f t="shared" ref="H81" si="39">H70+H80</f>
        <v>42.99</v>
      </c>
      <c r="I81" s="32">
        <f t="shared" ref="I81" si="40">I70+I80</f>
        <v>154.25</v>
      </c>
      <c r="J81" s="32">
        <f t="shared" ref="J81:L81" si="41">J70+J80</f>
        <v>957.03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3.2</v>
      </c>
      <c r="H91" s="43">
        <v>4.17</v>
      </c>
      <c r="I91" s="43">
        <v>0.66</v>
      </c>
      <c r="J91" s="43">
        <v>132.5</v>
      </c>
      <c r="K91" s="44">
        <v>110</v>
      </c>
      <c r="L91" s="43">
        <v>14.7</v>
      </c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280</v>
      </c>
      <c r="G92" s="43">
        <v>9.4</v>
      </c>
      <c r="H92" s="43">
        <v>7.15</v>
      </c>
      <c r="I92" s="43">
        <v>12.9</v>
      </c>
      <c r="J92" s="43">
        <v>429.8</v>
      </c>
      <c r="K92" s="44">
        <v>328</v>
      </c>
      <c r="L92" s="43">
        <v>32.9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5.0999999999999996</v>
      </c>
      <c r="H94" s="43">
        <v>4.5999999999999996</v>
      </c>
      <c r="I94" s="43">
        <v>0.3</v>
      </c>
      <c r="J94" s="43">
        <v>63</v>
      </c>
      <c r="K94" s="44">
        <v>484</v>
      </c>
      <c r="L94" s="43">
        <v>4.0999999999999996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9.1999999999999993</v>
      </c>
      <c r="H95" s="43">
        <v>4.2</v>
      </c>
      <c r="I95" s="43">
        <v>69.900000000000006</v>
      </c>
      <c r="J95" s="43">
        <v>142</v>
      </c>
      <c r="K95" s="44">
        <v>573</v>
      </c>
      <c r="L95" s="43">
        <v>5.0999999999999996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6.8</v>
      </c>
      <c r="H96" s="43">
        <v>1.3</v>
      </c>
      <c r="I96" s="43">
        <v>39.799999999999997</v>
      </c>
      <c r="J96" s="43">
        <v>59.4</v>
      </c>
      <c r="K96" s="44">
        <v>575</v>
      </c>
      <c r="L96" s="43">
        <v>4.2</v>
      </c>
    </row>
    <row r="97" spans="1:12" ht="15" x14ac:dyDescent="0.25">
      <c r="A97" s="23"/>
      <c r="B97" s="15"/>
      <c r="C97" s="11"/>
      <c r="D97" s="6"/>
      <c r="E97" s="42" t="s">
        <v>46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44</v>
      </c>
      <c r="K97" s="44">
        <v>82</v>
      </c>
      <c r="L97" s="43">
        <v>7</v>
      </c>
    </row>
    <row r="98" spans="1:12" ht="15" x14ac:dyDescent="0.25">
      <c r="A98" s="23"/>
      <c r="B98" s="15"/>
      <c r="C98" s="11"/>
      <c r="D98" s="6"/>
      <c r="E98" s="42" t="s">
        <v>47</v>
      </c>
      <c r="F98" s="43">
        <v>60</v>
      </c>
      <c r="G98" s="43">
        <v>5.0999999999999996</v>
      </c>
      <c r="H98" s="43">
        <v>4.5999999999999996</v>
      </c>
      <c r="I98" s="43">
        <v>0.3</v>
      </c>
      <c r="J98" s="43">
        <v>60</v>
      </c>
      <c r="K98" s="44">
        <v>267</v>
      </c>
      <c r="L98" s="43">
        <v>7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6">SUM(G90:G98)</f>
        <v>39.200000000000003</v>
      </c>
      <c r="H99" s="19">
        <f t="shared" ref="H99" si="47">SUM(H90:H98)</f>
        <v>26.42</v>
      </c>
      <c r="I99" s="19">
        <f t="shared" ref="I99" si="48">SUM(I90:I98)</f>
        <v>133.66000000000003</v>
      </c>
      <c r="J99" s="19">
        <f t="shared" ref="J99:L99" si="49">SUM(J90:J98)</f>
        <v>930.69999999999993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960</v>
      </c>
      <c r="G100" s="32">
        <f t="shared" ref="G100" si="50">G89+G99</f>
        <v>39.200000000000003</v>
      </c>
      <c r="H100" s="32">
        <f t="shared" ref="H100" si="51">H89+H99</f>
        <v>26.42</v>
      </c>
      <c r="I100" s="32">
        <f t="shared" ref="I100" si="52">I89+I99</f>
        <v>133.66000000000003</v>
      </c>
      <c r="J100" s="32">
        <f t="shared" ref="J100:L100" si="53">J89+J99</f>
        <v>930.69999999999993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35</v>
      </c>
      <c r="G109" s="43">
        <v>23.2</v>
      </c>
      <c r="H109" s="43">
        <v>29.5</v>
      </c>
      <c r="I109" s="43">
        <v>0</v>
      </c>
      <c r="J109" s="43">
        <v>125.3</v>
      </c>
      <c r="K109" s="44">
        <v>75</v>
      </c>
      <c r="L109" s="43">
        <v>10</v>
      </c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0.3</v>
      </c>
      <c r="H110" s="43">
        <v>0.9</v>
      </c>
      <c r="I110" s="43">
        <v>4.0199999999999996</v>
      </c>
      <c r="J110" s="43">
        <v>90.25</v>
      </c>
      <c r="K110" s="44">
        <v>122</v>
      </c>
      <c r="L110" s="43">
        <v>11.3</v>
      </c>
    </row>
    <row r="111" spans="1:12" ht="15" x14ac:dyDescent="0.25">
      <c r="A111" s="23"/>
      <c r="B111" s="15"/>
      <c r="C111" s="11"/>
      <c r="D111" s="7" t="s">
        <v>28</v>
      </c>
      <c r="E111" s="42" t="s">
        <v>41</v>
      </c>
      <c r="F111" s="43">
        <v>100</v>
      </c>
      <c r="G111" s="43">
        <v>10.5</v>
      </c>
      <c r="H111" s="43">
        <v>17.100000000000001</v>
      </c>
      <c r="I111" s="43">
        <v>0.2</v>
      </c>
      <c r="J111" s="43">
        <v>197</v>
      </c>
      <c r="K111" s="44">
        <v>77</v>
      </c>
      <c r="L111" s="43">
        <v>29.3</v>
      </c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200</v>
      </c>
      <c r="G112" s="43">
        <v>3.7</v>
      </c>
      <c r="H112" s="43">
        <v>3.3</v>
      </c>
      <c r="I112" s="43">
        <v>19.7</v>
      </c>
      <c r="J112" s="43">
        <v>246</v>
      </c>
      <c r="K112" s="44">
        <v>256</v>
      </c>
      <c r="L112" s="43">
        <v>4.2</v>
      </c>
    </row>
    <row r="113" spans="1:12" ht="15" x14ac:dyDescent="0.2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0.15</v>
      </c>
      <c r="H113" s="43">
        <v>0.05</v>
      </c>
      <c r="I113" s="43">
        <v>4.75</v>
      </c>
      <c r="J113" s="43">
        <v>40</v>
      </c>
      <c r="K113" s="44">
        <v>459</v>
      </c>
      <c r="L113" s="43">
        <v>3.9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9.1999999999999993</v>
      </c>
      <c r="H114" s="43">
        <v>4.2</v>
      </c>
      <c r="I114" s="43">
        <v>69.900000000000006</v>
      </c>
      <c r="J114" s="43">
        <v>142</v>
      </c>
      <c r="K114" s="44">
        <v>573</v>
      </c>
      <c r="L114" s="43">
        <v>5.0999999999999996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6.8</v>
      </c>
      <c r="H115" s="43">
        <v>1.3</v>
      </c>
      <c r="I115" s="43">
        <v>39.799999999999997</v>
      </c>
      <c r="J115" s="43">
        <v>59.4</v>
      </c>
      <c r="K115" s="44">
        <v>575</v>
      </c>
      <c r="L115" s="43">
        <v>4.2</v>
      </c>
    </row>
    <row r="116" spans="1:12" ht="15" x14ac:dyDescent="0.25">
      <c r="A116" s="23"/>
      <c r="B116" s="15"/>
      <c r="C116" s="11"/>
      <c r="D116" s="6"/>
      <c r="E116" s="42" t="s">
        <v>46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44</v>
      </c>
      <c r="K116" s="44">
        <v>82</v>
      </c>
      <c r="L116" s="43">
        <v>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955</v>
      </c>
      <c r="G118" s="19">
        <f t="shared" ref="G118:J118" si="56">SUM(G109:G117)</f>
        <v>54.249999999999993</v>
      </c>
      <c r="H118" s="19">
        <f t="shared" si="56"/>
        <v>56.749999999999993</v>
      </c>
      <c r="I118" s="19">
        <f t="shared" si="56"/>
        <v>148.17000000000002</v>
      </c>
      <c r="J118" s="19">
        <f t="shared" si="56"/>
        <v>943.94999999999993</v>
      </c>
      <c r="K118" s="25"/>
      <c r="L118" s="19">
        <f t="shared" ref="L118" si="57">SUM(L109:L117)</f>
        <v>75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955</v>
      </c>
      <c r="G119" s="32">
        <f t="shared" ref="G119" si="58">G108+G118</f>
        <v>54.249999999999993</v>
      </c>
      <c r="H119" s="32">
        <f t="shared" ref="H119" si="59">H108+H118</f>
        <v>56.749999999999993</v>
      </c>
      <c r="I119" s="32">
        <f t="shared" ref="I119" si="60">I108+I118</f>
        <v>148.17000000000002</v>
      </c>
      <c r="J119" s="32">
        <f t="shared" ref="J119:L119" si="61">J108+J118</f>
        <v>943.94999999999993</v>
      </c>
      <c r="K119" s="32"/>
      <c r="L119" s="32">
        <f t="shared" si="61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100</v>
      </c>
      <c r="G128" s="43">
        <v>3</v>
      </c>
      <c r="H128" s="43">
        <v>0.6</v>
      </c>
      <c r="I128" s="43">
        <v>10</v>
      </c>
      <c r="J128" s="43">
        <v>58</v>
      </c>
      <c r="K128" s="44"/>
      <c r="L128" s="43">
        <v>4.2</v>
      </c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1.04</v>
      </c>
      <c r="H129" s="43">
        <v>1.32</v>
      </c>
      <c r="I129" s="43">
        <v>3.08</v>
      </c>
      <c r="J129" s="43">
        <v>94.6</v>
      </c>
      <c r="K129" s="44"/>
      <c r="L129" s="43">
        <v>9.3000000000000007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280</v>
      </c>
      <c r="G130" s="43">
        <v>9</v>
      </c>
      <c r="H130" s="43">
        <v>6.65</v>
      </c>
      <c r="I130" s="43">
        <v>2.6</v>
      </c>
      <c r="J130" s="43">
        <v>298.2</v>
      </c>
      <c r="K130" s="44"/>
      <c r="L130" s="43">
        <v>32.299999999999997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1.65</v>
      </c>
      <c r="H132" s="43">
        <v>1.45</v>
      </c>
      <c r="I132" s="43">
        <v>6.9</v>
      </c>
      <c r="J132" s="43">
        <v>94</v>
      </c>
      <c r="K132" s="44">
        <v>462</v>
      </c>
      <c r="L132" s="43">
        <v>7.8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9.1999999999999993</v>
      </c>
      <c r="H133" s="43">
        <v>4.2</v>
      </c>
      <c r="I133" s="43">
        <v>69.900000000000006</v>
      </c>
      <c r="J133" s="43">
        <v>142</v>
      </c>
      <c r="K133" s="44">
        <v>573</v>
      </c>
      <c r="L133" s="43">
        <v>5.0999999999999996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6.8</v>
      </c>
      <c r="H134" s="43">
        <v>1.3</v>
      </c>
      <c r="I134" s="43">
        <v>39.799999999999997</v>
      </c>
      <c r="J134" s="43">
        <v>59.4</v>
      </c>
      <c r="K134" s="44">
        <v>575</v>
      </c>
      <c r="L134" s="43">
        <v>4.2</v>
      </c>
    </row>
    <row r="135" spans="1:12" ht="15" x14ac:dyDescent="0.25">
      <c r="A135" s="14"/>
      <c r="B135" s="15"/>
      <c r="C135" s="11"/>
      <c r="D135" s="6"/>
      <c r="E135" s="42" t="s">
        <v>46</v>
      </c>
      <c r="F135" s="43">
        <v>100</v>
      </c>
      <c r="G135" s="43">
        <v>0.4</v>
      </c>
      <c r="H135" s="43">
        <v>0.4</v>
      </c>
      <c r="I135" s="43">
        <v>9.8000000000000007</v>
      </c>
      <c r="J135" s="43">
        <v>44</v>
      </c>
      <c r="K135" s="44">
        <v>82</v>
      </c>
      <c r="L135" s="43">
        <v>5.0999999999999996</v>
      </c>
    </row>
    <row r="136" spans="1:12" ht="15" x14ac:dyDescent="0.25">
      <c r="A136" s="14"/>
      <c r="B136" s="15"/>
      <c r="C136" s="11"/>
      <c r="D136" s="6"/>
      <c r="E136" s="42" t="s">
        <v>47</v>
      </c>
      <c r="F136" s="43">
        <v>60</v>
      </c>
      <c r="G136" s="43">
        <v>5.0999999999999996</v>
      </c>
      <c r="H136" s="43">
        <v>4.5999999999999996</v>
      </c>
      <c r="I136" s="43">
        <v>0.3</v>
      </c>
      <c r="J136" s="43">
        <v>63</v>
      </c>
      <c r="K136" s="44">
        <v>267</v>
      </c>
      <c r="L136" s="43">
        <v>7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1060</v>
      </c>
      <c r="G137" s="19">
        <f t="shared" ref="G137:J137" si="64">SUM(G128:G136)</f>
        <v>36.19</v>
      </c>
      <c r="H137" s="19">
        <f t="shared" si="64"/>
        <v>20.52</v>
      </c>
      <c r="I137" s="19">
        <f t="shared" si="64"/>
        <v>142.38000000000002</v>
      </c>
      <c r="J137" s="19">
        <f t="shared" si="64"/>
        <v>853.19999999999993</v>
      </c>
      <c r="K137" s="25"/>
      <c r="L137" s="19">
        <f t="shared" ref="L137" si="65">SUM(L128:L136)</f>
        <v>75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1060</v>
      </c>
      <c r="G138" s="32">
        <f t="shared" ref="G138" si="66">G127+G137</f>
        <v>36.19</v>
      </c>
      <c r="H138" s="32">
        <f t="shared" ref="H138" si="67">H127+H137</f>
        <v>20.52</v>
      </c>
      <c r="I138" s="32">
        <f t="shared" ref="I138" si="68">I127+I137</f>
        <v>142.38000000000002</v>
      </c>
      <c r="J138" s="32">
        <f t="shared" ref="J138:L138" si="69">J127+J137</f>
        <v>853.19999999999993</v>
      </c>
      <c r="K138" s="32"/>
      <c r="L138" s="32">
        <f t="shared" si="69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3.58</v>
      </c>
      <c r="H148" s="43">
        <v>3.83</v>
      </c>
      <c r="I148" s="43">
        <v>3</v>
      </c>
      <c r="J148" s="43">
        <v>152</v>
      </c>
      <c r="K148" s="44">
        <v>123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16.600000000000001</v>
      </c>
      <c r="H149" s="43">
        <v>8</v>
      </c>
      <c r="I149" s="43">
        <v>9.3000000000000007</v>
      </c>
      <c r="J149" s="43">
        <v>176</v>
      </c>
      <c r="K149" s="44">
        <v>359</v>
      </c>
      <c r="L149" s="43">
        <v>32.6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200</v>
      </c>
      <c r="G150" s="43">
        <v>2.38</v>
      </c>
      <c r="H150" s="43">
        <v>3.13</v>
      </c>
      <c r="I150" s="43">
        <v>24.43</v>
      </c>
      <c r="J150" s="43">
        <v>270.77</v>
      </c>
      <c r="K150" s="44">
        <v>205</v>
      </c>
      <c r="L150" s="43">
        <v>4.9000000000000004</v>
      </c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5.0999999999999996</v>
      </c>
      <c r="H151" s="43">
        <v>4.5999999999999996</v>
      </c>
      <c r="I151" s="43">
        <v>0.3</v>
      </c>
      <c r="J151" s="43">
        <v>60</v>
      </c>
      <c r="K151" s="44"/>
      <c r="L151" s="43">
        <v>4.0999999999999996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9.1999999999999993</v>
      </c>
      <c r="H152" s="43">
        <v>4.2</v>
      </c>
      <c r="I152" s="43">
        <v>69.900000000000006</v>
      </c>
      <c r="J152" s="43">
        <v>142</v>
      </c>
      <c r="K152" s="44">
        <v>573</v>
      </c>
      <c r="L152" s="43">
        <v>5.0999999999999996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6.8</v>
      </c>
      <c r="H153" s="43">
        <v>1.3</v>
      </c>
      <c r="I153" s="43">
        <v>39.799999999999997</v>
      </c>
      <c r="J153" s="43">
        <v>59.4</v>
      </c>
      <c r="K153" s="44">
        <v>575</v>
      </c>
      <c r="L153" s="43">
        <v>4.2</v>
      </c>
    </row>
    <row r="154" spans="1:12" ht="15" x14ac:dyDescent="0.25">
      <c r="A154" s="23"/>
      <c r="B154" s="15"/>
      <c r="C154" s="11"/>
      <c r="D154" s="6"/>
      <c r="E154" s="42" t="s">
        <v>46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>
        <v>82</v>
      </c>
      <c r="L154" s="43">
        <v>9.1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44.059999999999995</v>
      </c>
      <c r="H156" s="19">
        <f t="shared" si="72"/>
        <v>25.46</v>
      </c>
      <c r="I156" s="19">
        <f t="shared" si="72"/>
        <v>156.53000000000003</v>
      </c>
      <c r="J156" s="19">
        <f t="shared" si="72"/>
        <v>904.17</v>
      </c>
      <c r="K156" s="25"/>
      <c r="L156" s="19">
        <f t="shared" ref="L156" si="73">SUM(L147:L155)</f>
        <v>75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920</v>
      </c>
      <c r="G157" s="32">
        <f t="shared" ref="G157" si="74">G146+G156</f>
        <v>44.059999999999995</v>
      </c>
      <c r="H157" s="32">
        <f t="shared" ref="H157" si="75">H146+H156</f>
        <v>25.46</v>
      </c>
      <c r="I157" s="32">
        <f t="shared" ref="I157" si="76">I146+I156</f>
        <v>156.53000000000003</v>
      </c>
      <c r="J157" s="32">
        <f t="shared" ref="J157:L157" si="77">J146+J156</f>
        <v>904.17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100</v>
      </c>
      <c r="G166" s="43">
        <v>3</v>
      </c>
      <c r="H166" s="43">
        <v>0.6</v>
      </c>
      <c r="I166" s="43">
        <v>10</v>
      </c>
      <c r="J166" s="43">
        <v>58</v>
      </c>
      <c r="K166" s="44"/>
      <c r="L166" s="43">
        <v>7.9</v>
      </c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1.47</v>
      </c>
      <c r="H167" s="43">
        <v>1.85</v>
      </c>
      <c r="I167" s="43">
        <v>4.38</v>
      </c>
      <c r="J167" s="43">
        <v>100</v>
      </c>
      <c r="K167" s="44">
        <v>96</v>
      </c>
      <c r="L167" s="43">
        <v>11.8</v>
      </c>
    </row>
    <row r="168" spans="1:12" ht="15" x14ac:dyDescent="0.25">
      <c r="A168" s="23"/>
      <c r="B168" s="15"/>
      <c r="C168" s="11"/>
      <c r="D168" s="7" t="s">
        <v>28</v>
      </c>
      <c r="E168" s="42" t="s">
        <v>62</v>
      </c>
      <c r="F168" s="43">
        <v>100</v>
      </c>
      <c r="G168" s="43">
        <v>16</v>
      </c>
      <c r="H168" s="43">
        <v>15</v>
      </c>
      <c r="I168" s="43">
        <v>5</v>
      </c>
      <c r="J168" s="43">
        <v>219</v>
      </c>
      <c r="K168" s="44">
        <v>321</v>
      </c>
      <c r="L168" s="43">
        <v>29.8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200</v>
      </c>
      <c r="G169" s="43">
        <v>9.91</v>
      </c>
      <c r="H169" s="43">
        <v>2.27</v>
      </c>
      <c r="I169" s="43">
        <v>18.36</v>
      </c>
      <c r="J169" s="43">
        <v>266.66000000000003</v>
      </c>
      <c r="K169" s="44">
        <v>390</v>
      </c>
      <c r="L169" s="43">
        <v>7.3</v>
      </c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1.4</v>
      </c>
      <c r="H170" s="43">
        <v>1.25</v>
      </c>
      <c r="I170" s="43">
        <v>6.8</v>
      </c>
      <c r="J170" s="43">
        <v>88</v>
      </c>
      <c r="K170" s="44">
        <v>465</v>
      </c>
      <c r="L170" s="43">
        <v>8.9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9.1999999999999993</v>
      </c>
      <c r="H171" s="43">
        <v>4.2</v>
      </c>
      <c r="I171" s="43">
        <v>69.900000000000006</v>
      </c>
      <c r="J171" s="43">
        <v>142</v>
      </c>
      <c r="K171" s="44">
        <v>573</v>
      </c>
      <c r="L171" s="43">
        <v>5.0999999999999996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6.8</v>
      </c>
      <c r="H172" s="43">
        <v>1.3</v>
      </c>
      <c r="I172" s="43">
        <v>39.799999999999997</v>
      </c>
      <c r="J172" s="43">
        <v>59.4</v>
      </c>
      <c r="K172" s="44">
        <v>575</v>
      </c>
      <c r="L172" s="43">
        <v>4.2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47.779999999999994</v>
      </c>
      <c r="H175" s="19">
        <f t="shared" si="80"/>
        <v>26.47</v>
      </c>
      <c r="I175" s="19">
        <f t="shared" si="80"/>
        <v>154.24</v>
      </c>
      <c r="J175" s="19">
        <f t="shared" si="80"/>
        <v>933.06000000000006</v>
      </c>
      <c r="K175" s="25"/>
      <c r="L175" s="19">
        <f t="shared" ref="L175" si="81">SUM(L166:L174)</f>
        <v>75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920</v>
      </c>
      <c r="G176" s="32">
        <f t="shared" ref="G176" si="82">G165+G175</f>
        <v>47.779999999999994</v>
      </c>
      <c r="H176" s="32">
        <f t="shared" ref="H176" si="83">H165+H175</f>
        <v>26.47</v>
      </c>
      <c r="I176" s="32">
        <f t="shared" ref="I176" si="84">I165+I175</f>
        <v>154.24</v>
      </c>
      <c r="J176" s="32">
        <f t="shared" ref="J176:L176" si="85">J165+J175</f>
        <v>933.06000000000006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1.1599999999999999</v>
      </c>
      <c r="H186" s="43">
        <v>1.66</v>
      </c>
      <c r="I186" s="43">
        <v>4.88</v>
      </c>
      <c r="J186" s="43">
        <v>97.75</v>
      </c>
      <c r="K186" s="44">
        <v>129</v>
      </c>
      <c r="L186" s="43">
        <v>11.3</v>
      </c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100</v>
      </c>
      <c r="G187" s="43">
        <v>4.8</v>
      </c>
      <c r="H187" s="43">
        <v>7.35</v>
      </c>
      <c r="I187" s="43">
        <v>18.75</v>
      </c>
      <c r="J187" s="43">
        <v>298</v>
      </c>
      <c r="K187" s="44">
        <v>319</v>
      </c>
      <c r="L187" s="43">
        <v>31.9</v>
      </c>
    </row>
    <row r="188" spans="1:12" ht="15" x14ac:dyDescent="0.25">
      <c r="A188" s="23"/>
      <c r="B188" s="15"/>
      <c r="C188" s="11"/>
      <c r="D188" s="7" t="s">
        <v>29</v>
      </c>
      <c r="E188" s="42" t="s">
        <v>80</v>
      </c>
      <c r="F188" s="43">
        <v>180</v>
      </c>
      <c r="G188" s="43">
        <v>4.8</v>
      </c>
      <c r="H188" s="43">
        <v>7.35</v>
      </c>
      <c r="I188" s="43">
        <v>18.75</v>
      </c>
      <c r="J188" s="43">
        <v>160.5</v>
      </c>
      <c r="K188" s="44">
        <v>153</v>
      </c>
      <c r="L188" s="43">
        <v>9.8000000000000007</v>
      </c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0.3</v>
      </c>
      <c r="H189" s="43">
        <v>5.0000000000000001E-3</v>
      </c>
      <c r="I189" s="43">
        <v>10.050000000000001</v>
      </c>
      <c r="J189" s="43">
        <v>84</v>
      </c>
      <c r="K189" s="44">
        <v>495</v>
      </c>
      <c r="L189" s="43">
        <v>5.6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9.1999999999999993</v>
      </c>
      <c r="H190" s="43">
        <v>4.2</v>
      </c>
      <c r="I190" s="43">
        <v>69.900000000000006</v>
      </c>
      <c r="J190" s="43">
        <v>142</v>
      </c>
      <c r="K190" s="44">
        <v>573</v>
      </c>
      <c r="L190" s="43">
        <v>5.0999999999999996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6.8</v>
      </c>
      <c r="H191" s="43">
        <v>1.3</v>
      </c>
      <c r="I191" s="43">
        <v>39.799999999999997</v>
      </c>
      <c r="J191" s="43">
        <v>59.4</v>
      </c>
      <c r="K191" s="44">
        <v>575</v>
      </c>
      <c r="L191" s="43">
        <v>4.2</v>
      </c>
    </row>
    <row r="192" spans="1:12" ht="15" x14ac:dyDescent="0.25">
      <c r="A192" s="23"/>
      <c r="B192" s="15"/>
      <c r="C192" s="11"/>
      <c r="D192" s="6"/>
      <c r="E192" s="42" t="s">
        <v>46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>
        <v>82</v>
      </c>
      <c r="L192" s="43">
        <v>7.1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27.459999999999997</v>
      </c>
      <c r="H194" s="19">
        <f t="shared" si="88"/>
        <v>22.264999999999997</v>
      </c>
      <c r="I194" s="19">
        <f t="shared" si="88"/>
        <v>171.93</v>
      </c>
      <c r="J194" s="19">
        <f t="shared" si="88"/>
        <v>885.65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900</v>
      </c>
      <c r="G195" s="32">
        <f t="shared" ref="G195" si="90">G184+G194</f>
        <v>27.459999999999997</v>
      </c>
      <c r="H195" s="32">
        <f t="shared" ref="H195" si="91">H184+H194</f>
        <v>22.264999999999997</v>
      </c>
      <c r="I195" s="32">
        <f t="shared" ref="I195" si="92">I184+I194</f>
        <v>171.93</v>
      </c>
      <c r="J195" s="32">
        <f t="shared" ref="J195:L195" si="93">J184+J194</f>
        <v>885.65</v>
      </c>
      <c r="K195" s="32"/>
      <c r="L195" s="32">
        <f t="shared" si="93"/>
        <v>75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42.056999999999995</v>
      </c>
      <c r="H196" s="34">
        <f t="shared" si="94"/>
        <v>30.522500000000001</v>
      </c>
      <c r="I196" s="34">
        <f t="shared" si="94"/>
        <v>151.34200000000004</v>
      </c>
      <c r="J196" s="34">
        <f t="shared" si="94"/>
        <v>911.56600000000003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</cp:lastModifiedBy>
  <dcterms:created xsi:type="dcterms:W3CDTF">2022-05-16T14:23:56Z</dcterms:created>
  <dcterms:modified xsi:type="dcterms:W3CDTF">2023-12-05T13:13:02Z</dcterms:modified>
</cp:coreProperties>
</file>